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3165" windowWidth="13155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<sst xmlns="http://schemas.openxmlformats.org/spreadsheetml/2006/main" count="94" uniqueCount="71">
  <si>
    <t>CAMSHAFTS</t>
  </si>
  <si>
    <t>Here is a list of what I believe is all of the camshafts that Volvo has manufactured. Most of the cams can be bought today, the rest must be found i used cars.</t>
  </si>
  <si>
    <t>Part no.</t>
  </si>
  <si>
    <t>Name</t>
  </si>
  <si>
    <t>Lift [mm]</t>
  </si>
  <si>
    <t>in/out</t>
  </si>
  <si>
    <t>Intake [degrees]</t>
  </si>
  <si>
    <t>Exhaust [degrees]</t>
  </si>
  <si>
    <t>Duration [degrees]</t>
  </si>
  <si>
    <t>Before top</t>
  </si>
  <si>
    <t>After bottom</t>
  </si>
  <si>
    <t>Before bottom</t>
  </si>
  <si>
    <t>After top</t>
  </si>
  <si>
    <t>A</t>
  </si>
  <si>
    <t>B17, B19A, B21A, B23A, B19E (84), B23E (84)</t>
  </si>
  <si>
    <t>B200E, B230E, B230A, B230ET</t>
  </si>
  <si>
    <t>N/A</t>
  </si>
  <si>
    <t>B</t>
  </si>
  <si>
    <t>B21F, B21E, B23ET</t>
  </si>
  <si>
    <t>D</t>
  </si>
  <si>
    <t>B19E, B21E</t>
  </si>
  <si>
    <t>F</t>
  </si>
  <si>
    <t>Like M</t>
  </si>
  <si>
    <t>B21F (77-80 North America)</t>
  </si>
  <si>
    <t>SAM 95082150</t>
  </si>
  <si>
    <t>GR-A</t>
  </si>
  <si>
    <t>Group A engine, old Volvo no. 8360220</t>
  </si>
  <si>
    <t>SAM 95082151</t>
  </si>
  <si>
    <t>GR-A T5</t>
  </si>
  <si>
    <t>Group A extreme, only for extreme engines</t>
  </si>
  <si>
    <t>GT6</t>
  </si>
  <si>
    <t>Racing</t>
  </si>
  <si>
    <t>H</t>
  </si>
  <si>
    <t>12.0/11.5</t>
  </si>
  <si>
    <t>272/268</t>
  </si>
  <si>
    <t>B23E (79-80)</t>
  </si>
  <si>
    <t>K</t>
  </si>
  <si>
    <t>B23E (81-83), B19 Sport</t>
  </si>
  <si>
    <t>L</t>
  </si>
  <si>
    <t>B19A, B21A (84), B21F-MPG (80-82 North America)</t>
  </si>
  <si>
    <t>B200K</t>
  </si>
  <si>
    <t>M</t>
  </si>
  <si>
    <t>9.5/10.5</t>
  </si>
  <si>
    <t>B21F, B23F</t>
  </si>
  <si>
    <t>B230F</t>
  </si>
  <si>
    <t>T</t>
  </si>
  <si>
    <t>B19ET, B21ET, B23ET, B23FT</t>
  </si>
  <si>
    <t>B21FT, B230K</t>
  </si>
  <si>
    <t>V</t>
  </si>
  <si>
    <t>245,4</t>
  </si>
  <si>
    <t>B200E, B230E</t>
  </si>
  <si>
    <t>VX</t>
  </si>
  <si>
    <t>11.37/10.65</t>
  </si>
  <si>
    <t>245,4/236,2</t>
  </si>
  <si>
    <t>Sport, combination of V on intake and X on exhaust</t>
  </si>
  <si>
    <t>VX3</t>
  </si>
  <si>
    <t>Sport new style, retarded 3 degrees compared to VX</t>
  </si>
  <si>
    <t>X</t>
  </si>
  <si>
    <t>B230K</t>
  </si>
  <si>
    <t>Marin</t>
  </si>
  <si>
    <t>B230, Penta marine engine?</t>
  </si>
  <si>
    <t>Y</t>
  </si>
  <si>
    <t>Part no. 13xxxxx is new style camshaft with distributor drive, like B230.</t>
  </si>
  <si>
    <t>Standard engines</t>
  </si>
  <si>
    <t>Overlap</t>
  </si>
  <si>
    <t>Duration (degrees)</t>
  </si>
  <si>
    <t>Calculated</t>
  </si>
  <si>
    <t>Opens Before top</t>
  </si>
  <si>
    <t>Closes After bottom</t>
  </si>
  <si>
    <t>Closes After top</t>
  </si>
  <si>
    <t>Opens BBDC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</si>
</sst>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2"/>
      <name val="Arial"/>
      <family val="2"/>
    </font>
    <font>
      <sz val="7.5"/>
      <name val="Arial"/>
      <family val="0"/>
    </font>
    <font>
      <b/>
      <sz val="7.5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5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125" zoomScaleNormal="125" workbookViewId="0" topLeftCell="A19">
      <selection activeCell="C46" sqref="C46"/>
    </sheetView>
  </sheetViews>
  <sheetFormatPr defaultColWidth="9.140625" defaultRowHeight="12.75"/>
  <cols>
    <col min="1" max="10" width="8.8515625" style="0" customWidth="1"/>
    <col min="11" max="11" width="15.7109375" style="0" customWidth="1"/>
    <col min="12" max="12" width="11.28125" style="0" customWidth="1"/>
    <col min="13" max="16384" width="8.8515625" style="0" customWidth="1"/>
  </cols>
  <sheetData>
    <row r="1" spans="1:11" ht="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ht="12.75">
      <c r="A5" s="1" t="s">
        <v>1</v>
      </c>
    </row>
    <row r="6" spans="1:16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0"/>
      <c r="M6" s="20"/>
      <c r="N6" s="20"/>
      <c r="O6" s="20"/>
      <c r="P6" s="20"/>
    </row>
    <row r="7" spans="1:16" ht="12.75">
      <c r="A7" s="24" t="s">
        <v>2</v>
      </c>
      <c r="B7" s="24" t="s">
        <v>3</v>
      </c>
      <c r="C7" s="2" t="s">
        <v>4</v>
      </c>
      <c r="D7" s="21" t="s">
        <v>6</v>
      </c>
      <c r="E7" s="23"/>
      <c r="F7" s="21" t="s">
        <v>7</v>
      </c>
      <c r="G7" s="23"/>
      <c r="H7" s="24" t="s">
        <v>8</v>
      </c>
      <c r="I7" s="2" t="s">
        <v>66</v>
      </c>
      <c r="J7" s="2"/>
      <c r="K7" s="26" t="s">
        <v>63</v>
      </c>
      <c r="L7" s="20"/>
      <c r="M7" s="20"/>
      <c r="N7" s="20"/>
      <c r="O7" s="20"/>
      <c r="P7" s="20"/>
    </row>
    <row r="8" spans="1:16" ht="20.25" customHeight="1">
      <c r="A8" s="25"/>
      <c r="B8" s="30"/>
      <c r="C8" s="9" t="s">
        <v>5</v>
      </c>
      <c r="D8" s="7" t="s">
        <v>67</v>
      </c>
      <c r="E8" s="5" t="s">
        <v>68</v>
      </c>
      <c r="F8" s="5" t="s">
        <v>70</v>
      </c>
      <c r="G8" s="5" t="s">
        <v>69</v>
      </c>
      <c r="H8" s="25"/>
      <c r="I8" s="3" t="s">
        <v>65</v>
      </c>
      <c r="J8" s="3" t="s">
        <v>64</v>
      </c>
      <c r="K8" s="27"/>
      <c r="L8" s="19"/>
      <c r="M8" s="19"/>
      <c r="N8" s="19"/>
      <c r="O8" s="19"/>
      <c r="P8" s="19"/>
    </row>
    <row r="9" spans="1:16" ht="21.75" customHeight="1">
      <c r="A9" s="16">
        <v>1219706</v>
      </c>
      <c r="B9" s="17" t="s">
        <v>13</v>
      </c>
      <c r="C9" s="18">
        <v>10.5</v>
      </c>
      <c r="D9" s="17">
        <v>12.6</v>
      </c>
      <c r="E9" s="17">
        <v>48.6</v>
      </c>
      <c r="F9" s="17">
        <v>48.6</v>
      </c>
      <c r="G9" s="17">
        <v>12.6</v>
      </c>
      <c r="H9" s="17">
        <v>260</v>
      </c>
      <c r="I9" s="14">
        <f>180+D9+E9</f>
        <v>241.2</v>
      </c>
      <c r="J9" s="13">
        <f>+D9+G9</f>
        <v>25.2</v>
      </c>
      <c r="K9" s="6" t="s">
        <v>14</v>
      </c>
      <c r="L9" s="19"/>
      <c r="M9" s="19"/>
      <c r="N9" s="19"/>
      <c r="O9" s="19"/>
      <c r="P9" s="19"/>
    </row>
    <row r="10" spans="1:16" ht="24.75" customHeight="1">
      <c r="A10" s="16">
        <v>1336767</v>
      </c>
      <c r="B10" s="17" t="s">
        <v>13</v>
      </c>
      <c r="C10" s="17">
        <v>10.5</v>
      </c>
      <c r="D10" s="17">
        <v>12.6</v>
      </c>
      <c r="E10" s="17">
        <v>48.6</v>
      </c>
      <c r="F10" s="17">
        <v>48.6</v>
      </c>
      <c r="G10" s="17">
        <v>12.6</v>
      </c>
      <c r="H10" s="17">
        <v>260</v>
      </c>
      <c r="I10" s="14">
        <f aca="true" t="shared" si="0" ref="I10:I30">180+D10+E10</f>
        <v>241.2</v>
      </c>
      <c r="J10" s="13">
        <f>+D10+G10</f>
        <v>25.2</v>
      </c>
      <c r="K10" s="6" t="s">
        <v>15</v>
      </c>
      <c r="L10" s="19"/>
      <c r="M10" s="19"/>
      <c r="N10" s="19"/>
      <c r="O10" s="19"/>
      <c r="P10" s="19"/>
    </row>
    <row r="11" spans="1:16" ht="12.75">
      <c r="A11" s="16" t="s">
        <v>16</v>
      </c>
      <c r="B11" s="17" t="s">
        <v>17</v>
      </c>
      <c r="C11" s="17">
        <v>10.6</v>
      </c>
      <c r="D11" s="17">
        <v>14.1</v>
      </c>
      <c r="E11" s="17">
        <v>50.1</v>
      </c>
      <c r="F11" s="17">
        <v>50.1</v>
      </c>
      <c r="G11" s="17">
        <v>14.1</v>
      </c>
      <c r="H11" s="17">
        <f>180+D11+E11</f>
        <v>244.2</v>
      </c>
      <c r="I11" s="14">
        <f t="shared" si="0"/>
        <v>244.2</v>
      </c>
      <c r="J11" s="13">
        <f>+D11+G11</f>
        <v>28.2</v>
      </c>
      <c r="K11" s="6" t="s">
        <v>18</v>
      </c>
      <c r="L11" s="19"/>
      <c r="M11" s="19"/>
      <c r="N11" s="19"/>
      <c r="O11" s="19"/>
      <c r="P11" s="19"/>
    </row>
    <row r="12" spans="1:16" ht="12.75" customHeight="1">
      <c r="A12" s="5">
        <v>1210932</v>
      </c>
      <c r="B12" s="17" t="s">
        <v>19</v>
      </c>
      <c r="C12" s="17">
        <v>11.2</v>
      </c>
      <c r="D12" s="17">
        <v>15.5</v>
      </c>
      <c r="E12" s="17">
        <v>57.5</v>
      </c>
      <c r="F12" s="17">
        <v>57.5</v>
      </c>
      <c r="G12" s="17">
        <v>15.5</v>
      </c>
      <c r="H12" s="17"/>
      <c r="I12" s="14">
        <f t="shared" si="0"/>
        <v>253</v>
      </c>
      <c r="J12" s="13">
        <f>+D12+G12</f>
        <v>31</v>
      </c>
      <c r="K12" s="6" t="s">
        <v>20</v>
      </c>
      <c r="L12" s="19"/>
      <c r="M12" s="19"/>
      <c r="N12" s="19"/>
      <c r="O12" s="19"/>
      <c r="P12" s="19"/>
    </row>
    <row r="13" spans="1:16" ht="18.75">
      <c r="A13" s="5">
        <v>1219350</v>
      </c>
      <c r="B13" s="5" t="s">
        <v>21</v>
      </c>
      <c r="C13" s="21" t="s">
        <v>22</v>
      </c>
      <c r="D13" s="22"/>
      <c r="E13" s="22"/>
      <c r="F13" s="22"/>
      <c r="G13" s="22"/>
      <c r="H13" s="23"/>
      <c r="I13" s="14"/>
      <c r="J13" s="13"/>
      <c r="K13" s="6" t="s">
        <v>23</v>
      </c>
      <c r="L13" s="19"/>
      <c r="M13" s="19"/>
      <c r="N13" s="19"/>
      <c r="O13" s="19"/>
      <c r="P13" s="19"/>
    </row>
    <row r="14" spans="1:16" ht="18.75">
      <c r="A14" s="5" t="s">
        <v>24</v>
      </c>
      <c r="B14" s="5" t="s">
        <v>25</v>
      </c>
      <c r="C14" s="5">
        <v>10.24</v>
      </c>
      <c r="D14" s="4"/>
      <c r="E14" s="4"/>
      <c r="F14" s="4"/>
      <c r="G14" s="4"/>
      <c r="H14" s="5">
        <v>252</v>
      </c>
      <c r="I14" s="14"/>
      <c r="J14" s="13"/>
      <c r="K14" s="6" t="s">
        <v>26</v>
      </c>
      <c r="L14" s="19"/>
      <c r="M14" s="19"/>
      <c r="N14" s="19"/>
      <c r="O14" s="19"/>
      <c r="P14" s="19"/>
    </row>
    <row r="15" spans="1:16" ht="18.75">
      <c r="A15" s="5" t="s">
        <v>27</v>
      </c>
      <c r="B15" s="5" t="s">
        <v>28</v>
      </c>
      <c r="C15" s="5">
        <v>11</v>
      </c>
      <c r="D15" s="4"/>
      <c r="E15" s="4"/>
      <c r="F15" s="4"/>
      <c r="G15" s="4"/>
      <c r="H15" s="5">
        <v>267</v>
      </c>
      <c r="I15" s="14"/>
      <c r="J15" s="13"/>
      <c r="K15" s="6" t="s">
        <v>29</v>
      </c>
      <c r="L15" s="19"/>
      <c r="M15" s="19"/>
      <c r="N15" s="19"/>
      <c r="O15" s="19"/>
      <c r="P15" s="19"/>
    </row>
    <row r="16" spans="1:16" ht="12.75">
      <c r="A16" s="5">
        <v>552497</v>
      </c>
      <c r="B16" s="5" t="s">
        <v>30</v>
      </c>
      <c r="C16" s="5">
        <v>12.5</v>
      </c>
      <c r="D16" s="5">
        <v>49</v>
      </c>
      <c r="E16" s="5">
        <v>83</v>
      </c>
      <c r="F16" s="5">
        <v>82</v>
      </c>
      <c r="G16" s="5">
        <v>44</v>
      </c>
      <c r="H16" s="5">
        <v>312</v>
      </c>
      <c r="I16" s="14">
        <f t="shared" si="0"/>
        <v>312</v>
      </c>
      <c r="J16" s="13">
        <f aca="true" t="shared" si="1" ref="J16:J30">+D16+G16</f>
        <v>93</v>
      </c>
      <c r="K16" s="6" t="s">
        <v>31</v>
      </c>
      <c r="L16" s="19"/>
      <c r="M16" s="19"/>
      <c r="N16" s="19"/>
      <c r="O16" s="19"/>
      <c r="P16" s="19"/>
    </row>
    <row r="17" spans="1:16" ht="12.75">
      <c r="A17" s="5">
        <v>1276117</v>
      </c>
      <c r="B17" s="5" t="s">
        <v>32</v>
      </c>
      <c r="C17" s="5" t="s">
        <v>33</v>
      </c>
      <c r="D17" s="5">
        <v>21.1</v>
      </c>
      <c r="E17" s="5">
        <v>57.1</v>
      </c>
      <c r="F17" s="5">
        <v>57.1</v>
      </c>
      <c r="G17" s="5">
        <v>17.1</v>
      </c>
      <c r="H17" s="5" t="s">
        <v>34</v>
      </c>
      <c r="I17" s="14">
        <f t="shared" si="0"/>
        <v>258.2</v>
      </c>
      <c r="J17" s="13">
        <f t="shared" si="1"/>
        <v>38.2</v>
      </c>
      <c r="K17" s="6" t="s">
        <v>35</v>
      </c>
      <c r="L17" s="19"/>
      <c r="M17" s="19"/>
      <c r="N17" s="19"/>
      <c r="O17" s="19"/>
      <c r="P17" s="19"/>
    </row>
    <row r="18" spans="1:16" ht="18.75">
      <c r="A18" s="16">
        <v>1306167</v>
      </c>
      <c r="B18" s="16" t="s">
        <v>36</v>
      </c>
      <c r="C18" s="16">
        <v>11.95</v>
      </c>
      <c r="D18" s="16">
        <v>15</v>
      </c>
      <c r="E18" s="16">
        <v>57.8</v>
      </c>
      <c r="F18" s="16">
        <v>57.8</v>
      </c>
      <c r="G18" s="16">
        <v>15</v>
      </c>
      <c r="H18" s="16">
        <v>268</v>
      </c>
      <c r="I18" s="14">
        <f t="shared" si="0"/>
        <v>252.8</v>
      </c>
      <c r="J18" s="13">
        <f t="shared" si="1"/>
        <v>30</v>
      </c>
      <c r="K18" s="15" t="s">
        <v>37</v>
      </c>
      <c r="L18" s="19"/>
      <c r="M18" s="19"/>
      <c r="N18" s="19"/>
      <c r="O18" s="19"/>
      <c r="P18" s="19"/>
    </row>
    <row r="19" spans="1:16" ht="33.75" customHeight="1">
      <c r="A19" s="5">
        <v>1306887</v>
      </c>
      <c r="B19" s="5" t="s">
        <v>38</v>
      </c>
      <c r="C19" s="5">
        <v>9.8</v>
      </c>
      <c r="D19" s="5">
        <v>4.9</v>
      </c>
      <c r="E19" s="5">
        <v>46.9</v>
      </c>
      <c r="F19" s="5">
        <v>46.9</v>
      </c>
      <c r="G19" s="5">
        <v>4.9</v>
      </c>
      <c r="H19" s="5">
        <v>252</v>
      </c>
      <c r="I19" s="14">
        <f t="shared" si="0"/>
        <v>231.8</v>
      </c>
      <c r="J19" s="13">
        <f t="shared" si="1"/>
        <v>9.8</v>
      </c>
      <c r="K19" s="6" t="s">
        <v>39</v>
      </c>
      <c r="L19" s="19"/>
      <c r="M19" s="19"/>
      <c r="N19" s="19"/>
      <c r="O19" s="19"/>
      <c r="P19" s="19"/>
    </row>
    <row r="20" spans="1:16" ht="12.75">
      <c r="A20" s="5">
        <v>1336777</v>
      </c>
      <c r="B20" s="5" t="s">
        <v>38</v>
      </c>
      <c r="C20" s="5">
        <v>9.8</v>
      </c>
      <c r="D20" s="5">
        <v>4.9</v>
      </c>
      <c r="E20" s="5">
        <v>46.9</v>
      </c>
      <c r="F20" s="5">
        <v>46.9</v>
      </c>
      <c r="G20" s="5">
        <v>4.9</v>
      </c>
      <c r="H20" s="5">
        <v>252</v>
      </c>
      <c r="I20" s="14">
        <f t="shared" si="0"/>
        <v>231.8</v>
      </c>
      <c r="J20" s="13">
        <f t="shared" si="1"/>
        <v>9.8</v>
      </c>
      <c r="K20" s="6" t="s">
        <v>40</v>
      </c>
      <c r="L20" s="19"/>
      <c r="M20" s="19"/>
      <c r="N20" s="19"/>
      <c r="O20" s="19"/>
      <c r="P20" s="19"/>
    </row>
    <row r="21" spans="1:16" ht="12.75">
      <c r="A21" s="5">
        <v>1317745</v>
      </c>
      <c r="B21" s="5" t="s">
        <v>41</v>
      </c>
      <c r="C21" s="5" t="s">
        <v>42</v>
      </c>
      <c r="D21" s="5">
        <v>-6.4</v>
      </c>
      <c r="E21" s="5">
        <v>45.6</v>
      </c>
      <c r="F21" s="5">
        <v>44</v>
      </c>
      <c r="G21" s="5">
        <v>13.1</v>
      </c>
      <c r="H21" s="4"/>
      <c r="I21" s="14">
        <f t="shared" si="0"/>
        <v>219.2</v>
      </c>
      <c r="J21" s="13">
        <f t="shared" si="1"/>
        <v>6.699999999999999</v>
      </c>
      <c r="K21" s="6" t="s">
        <v>43</v>
      </c>
      <c r="L21" s="19"/>
      <c r="M21" s="19"/>
      <c r="N21" s="19"/>
      <c r="O21" s="19"/>
      <c r="P21" s="19"/>
    </row>
    <row r="22" spans="1:16" ht="12.75">
      <c r="A22" s="5">
        <v>1336779</v>
      </c>
      <c r="B22" s="5" t="s">
        <v>41</v>
      </c>
      <c r="C22" s="5" t="s">
        <v>42</v>
      </c>
      <c r="D22" s="5">
        <v>-6.4</v>
      </c>
      <c r="E22" s="5">
        <v>45.6</v>
      </c>
      <c r="F22" s="5">
        <v>44</v>
      </c>
      <c r="G22" s="5">
        <v>13.1</v>
      </c>
      <c r="H22" s="4"/>
      <c r="I22" s="14">
        <f t="shared" si="0"/>
        <v>219.2</v>
      </c>
      <c r="J22" s="13">
        <f t="shared" si="1"/>
        <v>6.699999999999999</v>
      </c>
      <c r="K22" s="6" t="s">
        <v>44</v>
      </c>
      <c r="L22" s="19"/>
      <c r="M22" s="19"/>
      <c r="N22" s="19"/>
      <c r="O22" s="19"/>
      <c r="P22" s="19"/>
    </row>
    <row r="23" spans="1:16" ht="23.25" customHeight="1">
      <c r="A23" s="10">
        <v>1276688</v>
      </c>
      <c r="B23" s="10" t="s">
        <v>45</v>
      </c>
      <c r="C23" s="10">
        <v>9.94</v>
      </c>
      <c r="D23" s="10">
        <v>3.8</v>
      </c>
      <c r="E23" s="10">
        <v>41.8</v>
      </c>
      <c r="F23" s="10">
        <v>41.8</v>
      </c>
      <c r="G23" s="10">
        <v>3.8</v>
      </c>
      <c r="H23" s="12"/>
      <c r="I23" s="14">
        <f t="shared" si="0"/>
        <v>225.60000000000002</v>
      </c>
      <c r="J23" s="13">
        <f t="shared" si="1"/>
        <v>7.6</v>
      </c>
      <c r="K23" s="11" t="s">
        <v>46</v>
      </c>
      <c r="L23" s="19"/>
      <c r="M23" s="19"/>
      <c r="N23" s="19"/>
      <c r="O23" s="19"/>
      <c r="P23" s="19"/>
    </row>
    <row r="24" spans="1:16" ht="12.75">
      <c r="A24" s="5">
        <v>1336773</v>
      </c>
      <c r="B24" s="5" t="s">
        <v>45</v>
      </c>
      <c r="C24" s="5">
        <v>9.94</v>
      </c>
      <c r="D24" s="5">
        <v>3.8</v>
      </c>
      <c r="E24" s="5">
        <v>41.8</v>
      </c>
      <c r="F24" s="5">
        <v>41.8</v>
      </c>
      <c r="G24" s="5">
        <v>3.8</v>
      </c>
      <c r="H24" s="4"/>
      <c r="I24" s="14">
        <f t="shared" si="0"/>
        <v>225.60000000000002</v>
      </c>
      <c r="J24" s="13">
        <f t="shared" si="1"/>
        <v>7.6</v>
      </c>
      <c r="K24" s="6" t="s">
        <v>47</v>
      </c>
      <c r="L24" s="19"/>
      <c r="M24" s="19"/>
      <c r="N24" s="19"/>
      <c r="O24" s="19"/>
      <c r="P24" s="19"/>
    </row>
    <row r="25" spans="1:16" ht="12.75">
      <c r="A25" s="10">
        <v>1346442</v>
      </c>
      <c r="B25" s="10" t="s">
        <v>48</v>
      </c>
      <c r="C25" s="10">
        <v>11.37</v>
      </c>
      <c r="D25" s="10">
        <v>11.7</v>
      </c>
      <c r="E25" s="10">
        <v>53.7</v>
      </c>
      <c r="F25" s="10">
        <v>53.7</v>
      </c>
      <c r="G25" s="10">
        <v>11.2</v>
      </c>
      <c r="H25" s="10" t="s">
        <v>49</v>
      </c>
      <c r="I25" s="14">
        <f t="shared" si="0"/>
        <v>245.39999999999998</v>
      </c>
      <c r="J25" s="13">
        <f t="shared" si="1"/>
        <v>22.9</v>
      </c>
      <c r="K25" s="11" t="s">
        <v>50</v>
      </c>
      <c r="L25" s="19"/>
      <c r="M25" s="19"/>
      <c r="N25" s="19"/>
      <c r="O25" s="19"/>
      <c r="P25" s="19"/>
    </row>
    <row r="26" spans="1:16" ht="27.75">
      <c r="A26" s="5">
        <v>8360272</v>
      </c>
      <c r="B26" s="5" t="s">
        <v>51</v>
      </c>
      <c r="C26" s="5" t="s">
        <v>52</v>
      </c>
      <c r="D26" s="5">
        <v>8</v>
      </c>
      <c r="E26" s="5">
        <v>58</v>
      </c>
      <c r="F26" s="5">
        <v>50</v>
      </c>
      <c r="G26" s="5">
        <v>6</v>
      </c>
      <c r="H26" s="5" t="s">
        <v>53</v>
      </c>
      <c r="I26" s="14">
        <f t="shared" si="0"/>
        <v>246</v>
      </c>
      <c r="J26" s="13">
        <f t="shared" si="1"/>
        <v>14</v>
      </c>
      <c r="K26" s="6" t="s">
        <v>54</v>
      </c>
      <c r="L26" s="19"/>
      <c r="M26" s="19"/>
      <c r="N26" s="19"/>
      <c r="O26" s="19"/>
      <c r="P26" s="19"/>
    </row>
    <row r="27" spans="1:16" ht="27.75">
      <c r="A27" s="4"/>
      <c r="B27" s="5" t="s">
        <v>55</v>
      </c>
      <c r="C27" s="5" t="s">
        <v>52</v>
      </c>
      <c r="D27" s="5">
        <v>5</v>
      </c>
      <c r="E27" s="5">
        <v>55</v>
      </c>
      <c r="F27" s="5">
        <v>47</v>
      </c>
      <c r="G27" s="5">
        <v>3</v>
      </c>
      <c r="H27" s="5" t="s">
        <v>53</v>
      </c>
      <c r="I27" s="14">
        <f t="shared" si="0"/>
        <v>240</v>
      </c>
      <c r="J27" s="13">
        <f t="shared" si="1"/>
        <v>8</v>
      </c>
      <c r="K27" s="6" t="s">
        <v>56</v>
      </c>
      <c r="L27" s="19"/>
      <c r="M27" s="19"/>
      <c r="N27" s="19"/>
      <c r="O27" s="19"/>
      <c r="P27" s="19"/>
    </row>
    <row r="28" spans="1:16" ht="12.75">
      <c r="A28" s="5">
        <v>1346440</v>
      </c>
      <c r="B28" s="5" t="s">
        <v>57</v>
      </c>
      <c r="C28" s="5">
        <v>10.65</v>
      </c>
      <c r="D28" s="5">
        <v>10.1</v>
      </c>
      <c r="E28" s="5">
        <v>46.1</v>
      </c>
      <c r="F28" s="5">
        <v>46.1</v>
      </c>
      <c r="G28" s="5">
        <v>10.1</v>
      </c>
      <c r="H28" s="4"/>
      <c r="I28" s="14">
        <f t="shared" si="0"/>
        <v>236.2</v>
      </c>
      <c r="J28" s="13">
        <f t="shared" si="1"/>
        <v>20.2</v>
      </c>
      <c r="K28" s="6" t="s">
        <v>58</v>
      </c>
      <c r="L28" s="19"/>
      <c r="M28" s="19"/>
      <c r="N28" s="19"/>
      <c r="O28" s="19"/>
      <c r="P28" s="19"/>
    </row>
    <row r="29" spans="1:16" ht="18.75">
      <c r="A29" s="5">
        <v>1336775</v>
      </c>
      <c r="B29" s="5" t="s">
        <v>59</v>
      </c>
      <c r="C29" s="5">
        <v>11.95</v>
      </c>
      <c r="D29" s="5">
        <v>15</v>
      </c>
      <c r="E29" s="5">
        <v>57.8</v>
      </c>
      <c r="F29" s="5">
        <v>57.8</v>
      </c>
      <c r="G29" s="5">
        <v>15</v>
      </c>
      <c r="H29" s="4"/>
      <c r="I29" s="14">
        <f t="shared" si="0"/>
        <v>252.8</v>
      </c>
      <c r="J29" s="13">
        <f t="shared" si="1"/>
        <v>30</v>
      </c>
      <c r="K29" s="6" t="s">
        <v>60</v>
      </c>
      <c r="L29" s="19"/>
      <c r="M29" s="19"/>
      <c r="N29" s="19"/>
      <c r="O29" s="19"/>
      <c r="P29" s="19"/>
    </row>
    <row r="30" spans="1:16" ht="12.75">
      <c r="A30" s="5">
        <v>1346438</v>
      </c>
      <c r="B30" s="5" t="s">
        <v>61</v>
      </c>
      <c r="C30" s="5">
        <v>10.35</v>
      </c>
      <c r="D30" s="5">
        <v>8.1</v>
      </c>
      <c r="E30" s="5">
        <v>44.1</v>
      </c>
      <c r="F30" s="5">
        <v>44.1</v>
      </c>
      <c r="G30" s="5">
        <v>8.1</v>
      </c>
      <c r="H30" s="4"/>
      <c r="I30" s="14">
        <f t="shared" si="0"/>
        <v>232.2</v>
      </c>
      <c r="J30" s="13">
        <f t="shared" si="1"/>
        <v>16.2</v>
      </c>
      <c r="K30" s="6" t="s">
        <v>40</v>
      </c>
      <c r="L30" s="19"/>
      <c r="M30" s="19"/>
      <c r="N30" s="19"/>
      <c r="O30" s="19"/>
      <c r="P30" s="19"/>
    </row>
    <row r="31" spans="1:16" ht="12.75">
      <c r="A31" s="24" t="s">
        <v>2</v>
      </c>
      <c r="B31" s="24" t="s">
        <v>3</v>
      </c>
      <c r="C31" s="2" t="s">
        <v>4</v>
      </c>
      <c r="D31" s="21" t="s">
        <v>6</v>
      </c>
      <c r="E31" s="23"/>
      <c r="F31" s="21" t="s">
        <v>7</v>
      </c>
      <c r="G31" s="23"/>
      <c r="H31" s="24" t="s">
        <v>8</v>
      </c>
      <c r="I31" s="2"/>
      <c r="J31" s="13"/>
      <c r="K31" s="26" t="s">
        <v>63</v>
      </c>
      <c r="L31" s="19"/>
      <c r="M31" s="19"/>
      <c r="N31" s="19"/>
      <c r="O31" s="19"/>
      <c r="P31" s="19"/>
    </row>
    <row r="32" spans="1:16" ht="18.75">
      <c r="A32" s="25"/>
      <c r="B32" s="30"/>
      <c r="C32" s="9" t="s">
        <v>5</v>
      </c>
      <c r="D32" s="7" t="s">
        <v>9</v>
      </c>
      <c r="E32" s="5" t="s">
        <v>10</v>
      </c>
      <c r="F32" s="5" t="s">
        <v>11</v>
      </c>
      <c r="G32" s="5" t="s">
        <v>12</v>
      </c>
      <c r="H32" s="25"/>
      <c r="I32" s="3"/>
      <c r="J32" s="13"/>
      <c r="K32" s="27"/>
      <c r="L32" s="19"/>
      <c r="M32" s="19"/>
      <c r="N32" s="19"/>
      <c r="O32" s="19"/>
      <c r="P32" s="19"/>
    </row>
    <row r="33" spans="1:16" ht="12.75">
      <c r="A33" s="8" t="s">
        <v>62</v>
      </c>
      <c r="L33" s="19"/>
      <c r="M33" s="19"/>
      <c r="N33" s="19"/>
      <c r="O33" s="19"/>
      <c r="P33" s="19"/>
    </row>
    <row r="34" spans="12:16" ht="12.75">
      <c r="L34" s="19"/>
      <c r="M34" s="19"/>
      <c r="N34" s="19"/>
      <c r="O34" s="19"/>
      <c r="P34" s="19"/>
    </row>
    <row r="35" spans="12:16" ht="12.75">
      <c r="L35" s="19"/>
      <c r="M35" s="19"/>
      <c r="N35" s="19"/>
      <c r="O35" s="19"/>
      <c r="P35" s="19"/>
    </row>
    <row r="36" spans="12:16" ht="12.75">
      <c r="L36" s="19"/>
      <c r="M36" s="19"/>
      <c r="N36" s="19"/>
      <c r="O36" s="19"/>
      <c r="P36" s="19"/>
    </row>
    <row r="42" spans="1:11" ht="27.75">
      <c r="A42" s="4"/>
      <c r="B42" s="5" t="s">
        <v>55</v>
      </c>
      <c r="C42" s="5" t="s">
        <v>52</v>
      </c>
      <c r="D42" s="5">
        <v>5</v>
      </c>
      <c r="E42" s="5">
        <v>55</v>
      </c>
      <c r="F42" s="5">
        <v>47</v>
      </c>
      <c r="G42" s="5">
        <v>3</v>
      </c>
      <c r="H42" s="5" t="s">
        <v>53</v>
      </c>
      <c r="I42" s="14">
        <f>180+D42+E42</f>
        <v>240</v>
      </c>
      <c r="J42" s="13">
        <f>+D42+G42</f>
        <v>8</v>
      </c>
      <c r="K42" s="6" t="s">
        <v>56</v>
      </c>
    </row>
    <row r="43" spans="2:11" ht="12.75">
      <c r="B43" s="5" t="s">
        <v>41</v>
      </c>
      <c r="C43" s="5" t="s">
        <v>42</v>
      </c>
      <c r="D43" s="5">
        <v>-6.4</v>
      </c>
      <c r="E43" s="5">
        <v>45.6</v>
      </c>
      <c r="F43" s="5">
        <v>44</v>
      </c>
      <c r="G43" s="5">
        <v>13.1</v>
      </c>
      <c r="H43" s="4"/>
      <c r="I43" s="14">
        <f>180+D43+E43</f>
        <v>219.2</v>
      </c>
      <c r="J43" s="13">
        <f>+D43+G43</f>
        <v>6.699999999999999</v>
      </c>
      <c r="K43" s="6" t="s">
        <v>44</v>
      </c>
    </row>
  </sheetData>
  <mergeCells count="19">
    <mergeCell ref="A31:A32"/>
    <mergeCell ref="B31:B32"/>
    <mergeCell ref="D31:E31"/>
    <mergeCell ref="F31:G31"/>
    <mergeCell ref="A1:K1"/>
    <mergeCell ref="A2:K4"/>
    <mergeCell ref="H7:H8"/>
    <mergeCell ref="K7:K8"/>
    <mergeCell ref="A6:K6"/>
    <mergeCell ref="A7:A8"/>
    <mergeCell ref="B7:B8"/>
    <mergeCell ref="D7:E7"/>
    <mergeCell ref="F7:G7"/>
    <mergeCell ref="L8:P36"/>
    <mergeCell ref="L6:P7"/>
    <mergeCell ref="L3:P4"/>
    <mergeCell ref="C13:H13"/>
    <mergeCell ref="H31:H32"/>
    <mergeCell ref="K31:K3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russelldb</dc:creator>
  <cp:keywords/>
  <dc:description/>
  <cp:lastModifiedBy>David J. Shannon</cp:lastModifiedBy>
  <dcterms:created xsi:type="dcterms:W3CDTF">2000-01-23T21:20:03Z</dcterms:created>
  <dcterms:modified xsi:type="dcterms:W3CDTF">2001-04-02T19:31:34Z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